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4TO TRIMESTRE 2024\"/>
    </mc:Choice>
  </mc:AlternateContent>
  <xr:revisionPtr revIDLastSave="0" documentId="8_{544E7C99-1E4C-4B2B-8981-7A2E4F58C8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PPI!$A$3:$O$22</definedName>
  </definedNames>
  <calcPr calcId="181029"/>
</workbook>
</file>

<file path=xl/calcChain.xml><?xml version="1.0" encoding="utf-8"?>
<calcChain xmlns="http://schemas.openxmlformats.org/spreadsheetml/2006/main">
  <c r="O23" i="1" l="1"/>
  <c r="N23" i="1"/>
  <c r="M23" i="1"/>
  <c r="I17" i="1"/>
  <c r="H17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N18" i="1"/>
  <c r="O18" i="1"/>
  <c r="N19" i="1"/>
  <c r="O19" i="1"/>
  <c r="N20" i="1"/>
  <c r="O20" i="1"/>
  <c r="N21" i="1"/>
  <c r="O21" i="1"/>
  <c r="N22" i="1"/>
  <c r="O22" i="1"/>
  <c r="O5" i="1"/>
  <c r="N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5" i="1"/>
  <c r="L7" i="1"/>
  <c r="L10" i="1"/>
  <c r="L11" i="1"/>
  <c r="L12" i="1"/>
  <c r="L13" i="1"/>
  <c r="L14" i="1"/>
  <c r="L16" i="1"/>
  <c r="L17" i="1"/>
  <c r="L18" i="1"/>
  <c r="L5" i="1"/>
  <c r="O17" i="1" l="1"/>
</calcChain>
</file>

<file path=xl/sharedStrings.xml><?xml version="1.0" encoding="utf-8"?>
<sst xmlns="http://schemas.openxmlformats.org/spreadsheetml/2006/main" count="94" uniqueCount="68">
  <si>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</si>
  <si>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</si>
  <si>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</si>
  <si>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</si>
  <si>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</si>
  <si>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</si>
  <si>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</si>
  <si>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</si>
  <si>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</si>
  <si>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</si>
  <si>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</si>
  <si>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</si>
  <si>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</si>
  <si>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</si>
  <si>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</si>
  <si>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</si>
  <si>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</si>
  <si>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</si>
  <si>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</si>
  <si>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</si>
  <si>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</si>
  <si>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</si>
  <si>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</si>
  <si>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</si>
  <si>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</si>
  <si>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</si>
  <si>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</si>
  <si>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</si>
  <si>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</si>
  <si>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</si>
  <si>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</si>
  <si>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</si>
  <si>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</si>
  <si>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</si>
  <si>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</si>
  <si>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</si>
  <si>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</si>
  <si>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</si>
  <si>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</si>
  <si>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</si>
  <si>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</si>
  <si>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</si>
  <si>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Personas con discapacidad atendidas adecuadamente</t>
  </si>
  <si>
    <t xml:space="preserve">Atención a personas vulnerables </t>
  </si>
  <si>
    <t>Adultos Mayores Atendidos</t>
  </si>
  <si>
    <t xml:space="preserve">Desarrollo Comunitario </t>
  </si>
  <si>
    <t xml:space="preserve">Inclusión social </t>
  </si>
  <si>
    <t>Atención a Niñas, Niños y Adolescentes</t>
  </si>
  <si>
    <t>Niñas y Niños de Escasos recursos atendidos en estancias, Preescolares y Club DIF</t>
  </si>
  <si>
    <t xml:space="preserve">Atencion en Centro de Asistencia Social Temporal </t>
  </si>
  <si>
    <t>Aux. aud.</t>
  </si>
  <si>
    <t>Equipamiento</t>
  </si>
  <si>
    <t>Habilitación y Equipamiento</t>
  </si>
  <si>
    <t xml:space="preserve">Apoyos </t>
  </si>
  <si>
    <t>Atención</t>
  </si>
  <si>
    <t>NNyA</t>
  </si>
  <si>
    <t>Proyecto inv comedores comun 24 (joyas y pm)</t>
  </si>
  <si>
    <t>Proyecto inv despensas 24</t>
  </si>
  <si>
    <t>Proyecto inv Centros gerontologicos 24</t>
  </si>
  <si>
    <t>Proyecto inv Sala de Lactancia 24</t>
  </si>
  <si>
    <t>Proyecto inv Cuidadores Primarios 24</t>
  </si>
  <si>
    <t>Proyecto inv asistencia alimentaria 23</t>
  </si>
  <si>
    <t>Atención a Niñas, Niños y Adolescentes (Procuraduria)</t>
  </si>
  <si>
    <t>Proyecto Mejora Parque del Arbol CANADART</t>
  </si>
  <si>
    <t>REMANENTES 2023</t>
  </si>
  <si>
    <t>REMANENTES Vise 2023</t>
  </si>
  <si>
    <t xml:space="preserve">Voluntarias </t>
  </si>
  <si>
    <t>Sistema para el desarrollo Integral de la Familia en el Municipio de León, Gto. 
Programas y Proyectos de Inversión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</si>
</sst>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0" fillId="0" borderId="0" applyFont="0" applyFill="0" applyBorder="0" applyAlignment="0" applyProtection="0"/>
  </cellStyleXfs>
  <cellXfs count="25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9" fontId="0" fillId="0" borderId="0" xfId="17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showGridLines="0" tabSelected="1" zoomScaleNormal="100" workbookViewId="0">
      <selection activeCell="B28" sqref="B28"/>
    </sheetView>
  </sheetViews>
  <sheetFormatPr baseColWidth="10" defaultColWidth="12" defaultRowHeight="10.199999999999999" x14ac:dyDescent="0.2"/>
  <cols>
    <col min="1" max="1" width="19.7109375" style="3" customWidth="1"/>
    <col min="2" max="2" width="26.28515625" style="3" bestFit="1" customWidth="1"/>
    <col min="3" max="3" width="52.42578125" style="3" customWidth="1"/>
    <col min="4" max="4" width="15.42578125" style="3" bestFit="1" customWidth="1"/>
    <col min="5" max="5" width="12" style="3"/>
    <col min="6" max="6" width="13" style="3" bestFit="1" customWidth="1"/>
    <col min="7" max="11" width="13.28515625" style="3" customWidth="1"/>
    <col min="12" max="15" width="11.7109375" style="3" customWidth="1"/>
    <col min="16" max="16384" width="12" style="3"/>
  </cols>
  <sheetData>
    <row r="1" spans="1:15" customFormat="1" ht="35.1" customHeight="1" x14ac:dyDescent="0.2">
      <c r="A1" s="24" t="s">
        <v>67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customFormat="1" ht="12.75" customHeight="1" x14ac:dyDescent="0.2">
      <c r="A2" s="10"/>
      <c r="B2" s="10"/>
      <c r="C2" s="10"/>
      <c r="D2" s="10"/>
      <c r="E2" s="11"/>
      <c r="F2" s="12" t="s">
        <v>2</v>
      </c>
      <c r="G2" s="13"/>
      <c r="H2" s="20"/>
      <c r="I2" s="21" t="s">
        <v>8</v>
      </c>
      <c r="J2" s="21"/>
      <c r="K2" s="22"/>
      <c r="L2" s="14" t="s">
        <v>15</v>
      </c>
      <c r="M2" s="13"/>
      <c r="N2" s="15" t="s">
        <v>14</v>
      </c>
      <c r="O2" s="16"/>
    </row>
    <row r="3" spans="1:15" customFormat="1" ht="22.2" customHeight="1" x14ac:dyDescent="0.2">
      <c r="A3" s="17" t="s">
        <v>16</v>
      </c>
      <c r="B3" s="17" t="s">
        <v>0</v>
      </c>
      <c r="C3" s="17" t="s">
        <v>5</v>
      </c>
      <c r="D3" s="17" t="s">
        <v>1</v>
      </c>
      <c r="E3" s="18" t="s">
        <v>3</v>
      </c>
      <c r="F3" s="18" t="s">
        <v>4</v>
      </c>
      <c r="G3" s="18" t="s">
        <v>6</v>
      </c>
      <c r="H3" s="18" t="s">
        <v>9</v>
      </c>
      <c r="I3" s="18" t="s">
        <v>4</v>
      </c>
      <c r="J3" s="18" t="s">
        <v>7</v>
      </c>
      <c r="K3" s="18" t="s">
        <v>40</v>
      </c>
      <c r="L3" s="9" t="s">
        <v>10</v>
      </c>
      <c r="M3" s="9" t="s">
        <v>11</v>
      </c>
      <c r="N3" s="19" t="s">
        <v>12</v>
      </c>
      <c r="O3" s="19" t="s">
        <v>13</v>
      </c>
    </row>
    <row r="5" spans="1:15" x14ac:dyDescent="0.2">
      <c r="A5" s="3">
        <v>11101</v>
      </c>
      <c r="B5" s="3" t="s">
        <v>43</v>
      </c>
      <c r="C5" s="3" t="s">
        <v>43</v>
      </c>
      <c r="D5" s="3">
        <v>11000</v>
      </c>
      <c r="E5" s="3">
        <v>49218322.299999997</v>
      </c>
      <c r="F5" s="3">
        <v>48236800.259999998</v>
      </c>
      <c r="G5" s="3">
        <v>48187472.420000002</v>
      </c>
      <c r="H5" s="3">
        <v>18700</v>
      </c>
      <c r="I5" s="3">
        <v>18700</v>
      </c>
      <c r="J5" s="3">
        <v>25916</v>
      </c>
      <c r="L5" s="23">
        <f>G5/E5</f>
        <v>0.97905556646736824</v>
      </c>
      <c r="M5" s="23">
        <f>G5/F5</f>
        <v>0.99897738158969673</v>
      </c>
      <c r="N5" s="23">
        <f>J5/H5</f>
        <v>1.3858823529411766</v>
      </c>
      <c r="O5" s="23">
        <f>J5/I5</f>
        <v>1.3858823529411766</v>
      </c>
    </row>
    <row r="6" spans="1:15" x14ac:dyDescent="0.2">
      <c r="A6" s="3">
        <v>11102</v>
      </c>
      <c r="B6" s="3" t="s">
        <v>44</v>
      </c>
      <c r="C6" s="3" t="s">
        <v>44</v>
      </c>
      <c r="D6" s="3">
        <v>11000</v>
      </c>
      <c r="F6" s="3">
        <v>573626.64</v>
      </c>
      <c r="G6" s="3">
        <v>573626.64</v>
      </c>
      <c r="H6" s="3">
        <v>4500</v>
      </c>
      <c r="I6" s="3">
        <v>4500</v>
      </c>
      <c r="J6" s="3">
        <v>10409</v>
      </c>
      <c r="L6" s="23">
        <v>0</v>
      </c>
      <c r="M6" s="23">
        <f t="shared" ref="M6:M22" si="0">G6/F6</f>
        <v>1</v>
      </c>
      <c r="N6" s="23">
        <f t="shared" ref="N6:N22" si="1">J6/H6</f>
        <v>2.3131111111111111</v>
      </c>
      <c r="O6" s="23">
        <f t="shared" ref="O6:O22" si="2">J6/I6</f>
        <v>2.3131111111111111</v>
      </c>
    </row>
    <row r="7" spans="1:15" x14ac:dyDescent="0.2">
      <c r="A7" s="3">
        <v>11103</v>
      </c>
      <c r="B7" s="3" t="s">
        <v>45</v>
      </c>
      <c r="C7" s="3" t="s">
        <v>45</v>
      </c>
      <c r="D7" s="3">
        <v>11000</v>
      </c>
      <c r="E7" s="3">
        <v>500000</v>
      </c>
      <c r="F7" s="3">
        <v>1507215.12</v>
      </c>
      <c r="G7" s="3">
        <v>1507215.12</v>
      </c>
      <c r="H7" s="3">
        <v>114000</v>
      </c>
      <c r="I7" s="3">
        <v>114000</v>
      </c>
      <c r="J7" s="3">
        <v>122998</v>
      </c>
      <c r="L7" s="23">
        <f t="shared" ref="L7:L18" si="3">G7/E7</f>
        <v>3.0144302400000003</v>
      </c>
      <c r="M7" s="23">
        <f t="shared" si="0"/>
        <v>1</v>
      </c>
      <c r="N7" s="23">
        <f t="shared" si="1"/>
        <v>1.0789298245614034</v>
      </c>
      <c r="O7" s="23">
        <f t="shared" si="2"/>
        <v>1.0789298245614034</v>
      </c>
    </row>
    <row r="8" spans="1:15" x14ac:dyDescent="0.2">
      <c r="A8" s="3">
        <v>11104</v>
      </c>
      <c r="B8" s="3" t="s">
        <v>46</v>
      </c>
      <c r="C8" s="3" t="s">
        <v>46</v>
      </c>
      <c r="D8" s="3">
        <v>11000</v>
      </c>
      <c r="F8" s="3">
        <v>196605.13</v>
      </c>
      <c r="G8" s="3">
        <v>196605.13</v>
      </c>
      <c r="H8" s="3">
        <v>190</v>
      </c>
      <c r="I8" s="3">
        <v>190</v>
      </c>
      <c r="J8" s="3">
        <v>190</v>
      </c>
      <c r="L8" s="23">
        <v>0</v>
      </c>
      <c r="M8" s="23">
        <f t="shared" si="0"/>
        <v>1</v>
      </c>
      <c r="N8" s="23">
        <f t="shared" si="1"/>
        <v>1</v>
      </c>
      <c r="O8" s="23">
        <f t="shared" si="2"/>
        <v>1</v>
      </c>
    </row>
    <row r="9" spans="1:15" x14ac:dyDescent="0.2">
      <c r="A9" s="3">
        <v>11105</v>
      </c>
      <c r="B9" s="3" t="s">
        <v>42</v>
      </c>
      <c r="C9" s="3" t="s">
        <v>42</v>
      </c>
      <c r="D9" s="3">
        <v>11000</v>
      </c>
      <c r="E9" s="3">
        <v>0</v>
      </c>
      <c r="F9" s="3">
        <v>2218071.67</v>
      </c>
      <c r="G9" s="3">
        <v>2218071.67</v>
      </c>
      <c r="H9" s="3">
        <v>25650</v>
      </c>
      <c r="I9" s="3">
        <v>25650</v>
      </c>
      <c r="J9" s="3">
        <v>23952</v>
      </c>
      <c r="L9" s="23">
        <v>0</v>
      </c>
      <c r="M9" s="23">
        <f t="shared" si="0"/>
        <v>1</v>
      </c>
      <c r="N9" s="23">
        <f t="shared" si="1"/>
        <v>0.9338011695906433</v>
      </c>
      <c r="O9" s="23">
        <f t="shared" si="2"/>
        <v>0.9338011695906433</v>
      </c>
    </row>
    <row r="10" spans="1:15" x14ac:dyDescent="0.2">
      <c r="A10" s="3">
        <v>11201</v>
      </c>
      <c r="B10" s="3" t="s">
        <v>56</v>
      </c>
      <c r="C10" s="3" t="s">
        <v>56</v>
      </c>
      <c r="D10" s="3">
        <v>11000</v>
      </c>
      <c r="E10" s="3">
        <v>981315.26</v>
      </c>
      <c r="F10" s="3">
        <v>698350.73</v>
      </c>
      <c r="G10" s="3">
        <v>698350.73</v>
      </c>
      <c r="H10" s="3">
        <v>1</v>
      </c>
      <c r="I10" s="3">
        <v>1</v>
      </c>
      <c r="J10" s="3">
        <v>1</v>
      </c>
      <c r="K10" s="3" t="s">
        <v>52</v>
      </c>
      <c r="L10" s="23">
        <f t="shared" si="3"/>
        <v>0.71164768190805472</v>
      </c>
      <c r="M10" s="23">
        <f t="shared" si="0"/>
        <v>1</v>
      </c>
      <c r="N10" s="23">
        <f t="shared" si="1"/>
        <v>1</v>
      </c>
      <c r="O10" s="23">
        <f t="shared" si="2"/>
        <v>1</v>
      </c>
    </row>
    <row r="11" spans="1:15" x14ac:dyDescent="0.2">
      <c r="A11" s="3">
        <v>11202</v>
      </c>
      <c r="B11" s="3" t="s">
        <v>57</v>
      </c>
      <c r="C11" s="3" t="s">
        <v>57</v>
      </c>
      <c r="D11" s="3">
        <v>11000</v>
      </c>
      <c r="E11" s="3">
        <v>3000000</v>
      </c>
      <c r="F11" s="3">
        <v>3000000</v>
      </c>
      <c r="G11" s="3">
        <v>3000000</v>
      </c>
      <c r="H11" s="3">
        <v>1</v>
      </c>
      <c r="I11" s="3">
        <v>1</v>
      </c>
      <c r="J11" s="3">
        <v>1</v>
      </c>
      <c r="K11" s="3" t="s">
        <v>53</v>
      </c>
      <c r="L11" s="23">
        <f t="shared" si="3"/>
        <v>1</v>
      </c>
      <c r="M11" s="23">
        <f t="shared" si="0"/>
        <v>1</v>
      </c>
      <c r="N11" s="23">
        <f t="shared" si="1"/>
        <v>1</v>
      </c>
      <c r="O11" s="23">
        <f t="shared" si="2"/>
        <v>1</v>
      </c>
    </row>
    <row r="12" spans="1:15" x14ac:dyDescent="0.2">
      <c r="A12" s="3">
        <v>11203</v>
      </c>
      <c r="B12" s="3" t="s">
        <v>60</v>
      </c>
      <c r="C12" s="3" t="s">
        <v>60</v>
      </c>
      <c r="D12" s="3">
        <v>11000</v>
      </c>
      <c r="E12" s="3">
        <v>2282940</v>
      </c>
      <c r="F12" s="3">
        <v>2282940</v>
      </c>
      <c r="G12" s="3">
        <v>2282940</v>
      </c>
      <c r="H12" s="3">
        <v>1</v>
      </c>
      <c r="I12" s="3">
        <v>1</v>
      </c>
      <c r="J12" s="3">
        <v>1</v>
      </c>
      <c r="K12" s="3" t="s">
        <v>53</v>
      </c>
      <c r="L12" s="23">
        <f t="shared" si="3"/>
        <v>1</v>
      </c>
      <c r="M12" s="23">
        <f t="shared" si="0"/>
        <v>1</v>
      </c>
      <c r="N12" s="23">
        <f t="shared" si="1"/>
        <v>1</v>
      </c>
      <c r="O12" s="23">
        <f t="shared" si="2"/>
        <v>1</v>
      </c>
    </row>
    <row r="13" spans="1:15" x14ac:dyDescent="0.2">
      <c r="A13" s="3">
        <v>11204</v>
      </c>
      <c r="B13" s="3" t="s">
        <v>58</v>
      </c>
      <c r="C13" s="3" t="s">
        <v>58</v>
      </c>
      <c r="D13" s="3">
        <v>11000</v>
      </c>
      <c r="E13" s="3">
        <v>72538</v>
      </c>
      <c r="F13" s="3">
        <v>72538</v>
      </c>
      <c r="G13" s="3">
        <v>72538</v>
      </c>
      <c r="H13" s="3">
        <v>1</v>
      </c>
      <c r="I13" s="3">
        <v>1</v>
      </c>
      <c r="J13" s="3">
        <v>1</v>
      </c>
      <c r="K13" s="3" t="s">
        <v>52</v>
      </c>
      <c r="L13" s="23">
        <f t="shared" si="3"/>
        <v>1</v>
      </c>
      <c r="M13" s="23">
        <f t="shared" si="0"/>
        <v>1</v>
      </c>
      <c r="N13" s="23">
        <f t="shared" si="1"/>
        <v>1</v>
      </c>
      <c r="O13" s="23">
        <f t="shared" si="2"/>
        <v>1</v>
      </c>
    </row>
    <row r="14" spans="1:15" x14ac:dyDescent="0.2">
      <c r="A14" s="3">
        <v>11205</v>
      </c>
      <c r="B14" s="3" t="s">
        <v>59</v>
      </c>
      <c r="C14" s="3" t="s">
        <v>59</v>
      </c>
      <c r="D14" s="3">
        <v>11000</v>
      </c>
      <c r="E14" s="3">
        <v>85000</v>
      </c>
      <c r="F14" s="3">
        <v>85000</v>
      </c>
      <c r="G14" s="3">
        <v>85000</v>
      </c>
      <c r="H14" s="3">
        <v>1</v>
      </c>
      <c r="I14" s="3">
        <v>1</v>
      </c>
      <c r="J14" s="3">
        <v>1</v>
      </c>
      <c r="K14" s="3" t="s">
        <v>51</v>
      </c>
      <c r="L14" s="23">
        <f t="shared" si="3"/>
        <v>1</v>
      </c>
      <c r="M14" s="23">
        <f t="shared" si="0"/>
        <v>1</v>
      </c>
      <c r="N14" s="23">
        <f t="shared" si="1"/>
        <v>1</v>
      </c>
      <c r="O14" s="23">
        <f t="shared" si="2"/>
        <v>1</v>
      </c>
    </row>
    <row r="15" spans="1:15" x14ac:dyDescent="0.2">
      <c r="A15" s="3">
        <v>11311</v>
      </c>
      <c r="B15" s="3" t="s">
        <v>61</v>
      </c>
      <c r="C15" s="3" t="s">
        <v>61</v>
      </c>
      <c r="D15" s="3">
        <v>11000</v>
      </c>
      <c r="F15" s="3">
        <v>326310</v>
      </c>
      <c r="G15" s="3">
        <v>326310</v>
      </c>
      <c r="H15" s="3">
        <v>1</v>
      </c>
      <c r="I15" s="3">
        <v>1</v>
      </c>
      <c r="J15" s="3">
        <v>1</v>
      </c>
      <c r="K15" s="3" t="s">
        <v>50</v>
      </c>
      <c r="L15" s="23">
        <v>0</v>
      </c>
      <c r="M15" s="23">
        <f t="shared" si="0"/>
        <v>1</v>
      </c>
      <c r="N15" s="23">
        <f t="shared" si="1"/>
        <v>1</v>
      </c>
      <c r="O15" s="23">
        <f t="shared" si="2"/>
        <v>1</v>
      </c>
    </row>
    <row r="16" spans="1:15" x14ac:dyDescent="0.2">
      <c r="A16" s="3">
        <v>12101</v>
      </c>
      <c r="B16" s="3" t="s">
        <v>47</v>
      </c>
      <c r="C16" s="3" t="s">
        <v>47</v>
      </c>
      <c r="D16" s="3">
        <v>12000</v>
      </c>
      <c r="E16" s="3">
        <v>78234960</v>
      </c>
      <c r="F16" s="3">
        <v>77703049.770000011</v>
      </c>
      <c r="G16" s="3">
        <v>77703049.770000011</v>
      </c>
      <c r="H16" s="3">
        <v>1115</v>
      </c>
      <c r="I16" s="3">
        <v>1115</v>
      </c>
      <c r="J16" s="3">
        <v>1599</v>
      </c>
      <c r="K16" s="3" t="s">
        <v>54</v>
      </c>
      <c r="L16" s="23">
        <f t="shared" si="3"/>
        <v>0.99320111840026515</v>
      </c>
      <c r="M16" s="23">
        <f t="shared" si="0"/>
        <v>1</v>
      </c>
      <c r="N16" s="23">
        <f t="shared" si="1"/>
        <v>1.4340807174887893</v>
      </c>
      <c r="O16" s="23">
        <f t="shared" si="2"/>
        <v>1.4340807174887893</v>
      </c>
    </row>
    <row r="17" spans="1:15" x14ac:dyDescent="0.2">
      <c r="A17" s="3">
        <v>12102</v>
      </c>
      <c r="B17" s="3" t="s">
        <v>48</v>
      </c>
      <c r="C17" s="3" t="s">
        <v>48</v>
      </c>
      <c r="D17" s="3">
        <v>12000</v>
      </c>
      <c r="E17" s="3">
        <v>2500000</v>
      </c>
      <c r="F17" s="3">
        <v>3696439.02</v>
      </c>
      <c r="G17" s="3">
        <v>3696439.02</v>
      </c>
      <c r="H17" s="3">
        <f>465+779+178</f>
        <v>1422</v>
      </c>
      <c r="I17" s="3">
        <f>465+779+178</f>
        <v>1422</v>
      </c>
      <c r="J17" s="3">
        <v>1639</v>
      </c>
      <c r="K17" s="3" t="s">
        <v>55</v>
      </c>
      <c r="L17" s="23">
        <f t="shared" si="3"/>
        <v>1.4785756080000001</v>
      </c>
      <c r="M17" s="23">
        <f t="shared" si="0"/>
        <v>1</v>
      </c>
      <c r="N17" s="23">
        <f t="shared" si="1"/>
        <v>1.1526019690576652</v>
      </c>
      <c r="O17" s="23">
        <f t="shared" si="2"/>
        <v>1.1526019690576652</v>
      </c>
    </row>
    <row r="18" spans="1:15" x14ac:dyDescent="0.2">
      <c r="A18" s="3">
        <v>12103</v>
      </c>
      <c r="B18" s="3" t="s">
        <v>49</v>
      </c>
      <c r="C18" s="3" t="s">
        <v>49</v>
      </c>
      <c r="D18" s="3">
        <v>12000</v>
      </c>
      <c r="E18" s="3">
        <v>396894.11</v>
      </c>
      <c r="F18" s="3">
        <v>1477509.8199999998</v>
      </c>
      <c r="G18" s="3">
        <v>1477509.8199999998</v>
      </c>
      <c r="H18" s="3">
        <v>240</v>
      </c>
      <c r="I18" s="3">
        <v>240</v>
      </c>
      <c r="J18" s="3">
        <v>291</v>
      </c>
      <c r="K18" s="3" t="s">
        <v>55</v>
      </c>
      <c r="L18" s="23">
        <f t="shared" si="3"/>
        <v>3.7226801375308893</v>
      </c>
      <c r="M18" s="23">
        <f t="shared" si="0"/>
        <v>1</v>
      </c>
      <c r="N18" s="23">
        <f t="shared" si="1"/>
        <v>1.2124999999999999</v>
      </c>
      <c r="O18" s="23">
        <f t="shared" si="2"/>
        <v>1.2124999999999999</v>
      </c>
    </row>
    <row r="19" spans="1:15" x14ac:dyDescent="0.2">
      <c r="A19" s="3">
        <v>12104</v>
      </c>
      <c r="B19" s="3" t="s">
        <v>62</v>
      </c>
      <c r="C19" s="3" t="s">
        <v>62</v>
      </c>
      <c r="D19" s="3">
        <v>12000</v>
      </c>
      <c r="F19" s="3">
        <v>3920006.7199999997</v>
      </c>
      <c r="G19" s="3">
        <v>3920006.7199999997</v>
      </c>
      <c r="H19" s="3">
        <v>240</v>
      </c>
      <c r="I19" s="3">
        <v>240</v>
      </c>
      <c r="J19" s="3">
        <v>351</v>
      </c>
      <c r="L19" s="23">
        <v>0</v>
      </c>
      <c r="M19" s="23">
        <f t="shared" si="0"/>
        <v>1</v>
      </c>
      <c r="N19" s="23">
        <f t="shared" si="1"/>
        <v>1.4624999999999999</v>
      </c>
      <c r="O19" s="23">
        <f t="shared" si="2"/>
        <v>1.4624999999999999</v>
      </c>
    </row>
    <row r="20" spans="1:15" x14ac:dyDescent="0.2">
      <c r="A20" s="3">
        <v>12311</v>
      </c>
      <c r="B20" s="3" t="s">
        <v>63</v>
      </c>
      <c r="C20" s="3" t="s">
        <v>63</v>
      </c>
      <c r="D20" s="3">
        <v>12000</v>
      </c>
      <c r="F20" s="3">
        <v>100000</v>
      </c>
      <c r="G20" s="3">
        <v>100000</v>
      </c>
      <c r="H20" s="3">
        <v>1</v>
      </c>
      <c r="I20" s="3">
        <v>1</v>
      </c>
      <c r="J20" s="3">
        <v>1</v>
      </c>
      <c r="K20" s="3" t="s">
        <v>52</v>
      </c>
      <c r="L20" s="23">
        <v>0</v>
      </c>
      <c r="M20" s="23">
        <f t="shared" si="0"/>
        <v>1</v>
      </c>
      <c r="N20" s="23">
        <f t="shared" si="1"/>
        <v>1</v>
      </c>
      <c r="O20" s="23">
        <f t="shared" si="2"/>
        <v>1</v>
      </c>
    </row>
    <row r="21" spans="1:15" x14ac:dyDescent="0.2">
      <c r="A21" s="3">
        <v>3001</v>
      </c>
      <c r="B21" s="3" t="s">
        <v>64</v>
      </c>
      <c r="C21" s="3" t="s">
        <v>64</v>
      </c>
      <c r="F21" s="3">
        <v>40000</v>
      </c>
      <c r="G21" s="3">
        <v>40000</v>
      </c>
      <c r="H21" s="3">
        <v>1</v>
      </c>
      <c r="I21" s="3">
        <v>1</v>
      </c>
      <c r="J21" s="3">
        <v>1</v>
      </c>
      <c r="K21" s="3" t="s">
        <v>51</v>
      </c>
      <c r="L21" s="23">
        <v>0</v>
      </c>
      <c r="M21" s="23">
        <f t="shared" si="0"/>
        <v>1</v>
      </c>
      <c r="N21" s="23">
        <f t="shared" si="1"/>
        <v>1</v>
      </c>
      <c r="O21" s="23">
        <f t="shared" si="2"/>
        <v>1</v>
      </c>
    </row>
    <row r="22" spans="1:15" x14ac:dyDescent="0.2">
      <c r="A22" s="3">
        <v>3002</v>
      </c>
      <c r="B22" s="3" t="s">
        <v>65</v>
      </c>
      <c r="C22" s="3" t="s">
        <v>65</v>
      </c>
      <c r="F22" s="3">
        <v>500000</v>
      </c>
      <c r="G22" s="3">
        <v>500000</v>
      </c>
      <c r="H22" s="3">
        <v>1</v>
      </c>
      <c r="I22" s="3">
        <v>1</v>
      </c>
      <c r="J22" s="3">
        <v>1</v>
      </c>
      <c r="K22" s="3" t="s">
        <v>51</v>
      </c>
      <c r="L22" s="23">
        <v>0</v>
      </c>
      <c r="M22" s="23">
        <f t="shared" si="0"/>
        <v>1</v>
      </c>
      <c r="N22" s="23">
        <f t="shared" si="1"/>
        <v>1</v>
      </c>
      <c r="O22" s="23">
        <f t="shared" si="2"/>
        <v>1</v>
      </c>
    </row>
    <row r="23" spans="1:15" x14ac:dyDescent="0.2">
      <c r="A23" s="3">
        <v>11106</v>
      </c>
      <c r="B23" s="3" t="s">
        <v>66</v>
      </c>
      <c r="C23" s="3" t="s">
        <v>66</v>
      </c>
      <c r="D23" s="3">
        <v>11000</v>
      </c>
      <c r="E23" s="3">
        <v>0</v>
      </c>
      <c r="F23" s="3">
        <v>374691.6</v>
      </c>
      <c r="G23" s="3">
        <v>374691.6</v>
      </c>
      <c r="H23" s="3">
        <v>1</v>
      </c>
      <c r="I23" s="3">
        <v>1</v>
      </c>
      <c r="J23" s="3">
        <v>0</v>
      </c>
      <c r="L23" s="23">
        <v>0</v>
      </c>
      <c r="M23" s="23">
        <f t="shared" ref="M23" si="4">G23/F23</f>
        <v>1</v>
      </c>
      <c r="N23" s="23">
        <f t="shared" ref="N23" si="5">J23/H23</f>
        <v>0</v>
      </c>
      <c r="O23" s="23">
        <f t="shared" ref="O23" si="6">J23/I23</f>
        <v>0</v>
      </c>
    </row>
  </sheetData>
  <sheetProtection formatCells="0" formatColumns="0" formatRows="0" insertRows="0" deleteRows="0" autoFilter="0"/>
  <autoFilter ref="A3:O22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0.199999999999999" x14ac:dyDescent="0.2"/>
  <cols>
    <col min="1" max="1" width="135.710937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0.399999999999999" x14ac:dyDescent="0.2">
      <c r="A8" s="4" t="s">
        <v>22</v>
      </c>
    </row>
    <row r="9" spans="1:1" ht="20.399999999999999" x14ac:dyDescent="0.2">
      <c r="A9" s="4" t="s">
        <v>23</v>
      </c>
    </row>
    <row r="10" spans="1:1" x14ac:dyDescent="0.2">
      <c r="A10" s="4" t="s">
        <v>27</v>
      </c>
    </row>
    <row r="11" spans="1:1" ht="20.399999999999999" x14ac:dyDescent="0.2">
      <c r="A11" s="4" t="s">
        <v>28</v>
      </c>
    </row>
    <row r="12" spans="1:1" ht="20.399999999999999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0.399999999999999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0.6" x14ac:dyDescent="0.2">
      <c r="A22" s="6" t="s">
        <v>35</v>
      </c>
    </row>
    <row r="24" spans="1:1" ht="38.25" customHeight="1" x14ac:dyDescent="0.25">
      <c r="A24" s="6" t="s">
        <v>36</v>
      </c>
    </row>
    <row r="26" spans="1:1" ht="22.8" x14ac:dyDescent="0.2">
      <c r="A26" s="8" t="s">
        <v>39</v>
      </c>
    </row>
    <row r="27" spans="1:1" x14ac:dyDescent="0.2">
      <c r="A27" t="s">
        <v>37</v>
      </c>
    </row>
    <row r="28" spans="1:1" ht="15" x14ac:dyDescent="0.25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2017-03-30T22:21:48Z</cp:lastPrinted>
  <dcterms:created xsi:type="dcterms:W3CDTF">2014-10-22T05:35:08Z</dcterms:created>
  <dcterms:modified xsi:type="dcterms:W3CDTF">2025-01-21T21:10:29Z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